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anri-n3\ALLUSER\中間管理機構\R4\14 農地中間管理事業等の諸規程の管理\便覧（令和4年度改正）\3様式\1借入様式\"/>
    </mc:Choice>
  </mc:AlternateContent>
  <xr:revisionPtr revIDLastSave="0" documentId="13_ncr:1_{93C02B10-A44C-4A97-A3B1-5BAAC23D37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借入データフォーマット（記入例）" sheetId="26" r:id="rId1"/>
  </sheets>
  <calcPr calcId="191029"/>
  <customWorkbookViews>
    <customWorkbookView name="細川　康生 - 個人用ビュー" guid="{CAF9F5D0-D882-4B0B-B07D-ADF56625C197}" mergeInterval="0" personalView="1" maximized="1" xWindow="-8" yWindow="-8" windowWidth="1296" windowHeight="1000" tabRatio="598" activeSheetId="3"/>
    <customWorkbookView name="NOUSEI-N02 - 個人用ビュー" guid="{63DC7266-C4CF-4841-95C3-A3FA90311223}" mergeInterval="0" personalView="1" maximized="1" xWindow="1" yWindow="1" windowWidth="801" windowHeight="569" tabRatio="598" activeSheetId="4"/>
    <customWorkbookView name="千葉　好彦 - 個人用ビュー" guid="{42A11ED1-83FD-47D2-ACCE-760F1E041C64}" mergeInterval="0" personalView="1" maximized="1" xWindow="-8" yWindow="-8" windowWidth="1296" windowHeight="1000" tabRatio="598" activeSheetId="2"/>
    <customWorkbookView name="佐藤　大史 - 個人用ビュー" guid="{6AF8056C-7CEF-4C5F-A8F0-062EFF293E3F}" mergeInterval="0" personalView="1" maximized="1" windowWidth="1276" windowHeight="794" tabRatio="598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26" l="1"/>
  <c r="K11" i="26"/>
</calcChain>
</file>

<file path=xl/sharedStrings.xml><?xml version="1.0" encoding="utf-8"?>
<sst xmlns="http://schemas.openxmlformats.org/spreadsheetml/2006/main" count="150" uniqueCount="99">
  <si>
    <t>市町村名</t>
    <rPh sb="0" eb="4">
      <t>シチョウソンメイ</t>
    </rPh>
    <phoneticPr fontId="4"/>
  </si>
  <si>
    <t>希望賃借料（円）</t>
    <rPh sb="0" eb="2">
      <t>キボウ</t>
    </rPh>
    <rPh sb="2" eb="5">
      <t>チンシャクリョウ</t>
    </rPh>
    <rPh sb="6" eb="7">
      <t>エン</t>
    </rPh>
    <phoneticPr fontId="4"/>
  </si>
  <si>
    <t>10a当り</t>
    <rPh sb="3" eb="4">
      <t>アタリ</t>
    </rPh>
    <phoneticPr fontId="4"/>
  </si>
  <si>
    <t>年間賃料</t>
    <rPh sb="0" eb="2">
      <t>ネンカン</t>
    </rPh>
    <rPh sb="2" eb="4">
      <t>チンリョウ</t>
    </rPh>
    <phoneticPr fontId="4"/>
  </si>
  <si>
    <t>電話番号</t>
    <rPh sb="0" eb="2">
      <t>デンワ</t>
    </rPh>
    <rPh sb="2" eb="4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</si>
  <si>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</si>
  <si>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盛岡市</t>
    <rPh sb="0" eb="3">
      <t>モリオカシ</t>
    </rPh>
    <phoneticPr fontId="2"/>
  </si>
  <si>
    <t>田</t>
    <rPh sb="0" eb="1">
      <t>タ</t>
    </rPh>
    <phoneticPr fontId="2"/>
  </si>
  <si>
    <t>020-0834</t>
    <phoneticPr fontId="2"/>
  </si>
  <si>
    <t>矢巾町</t>
    <rPh sb="0" eb="3">
      <t>ヤハバチョウ</t>
    </rPh>
    <phoneticPr fontId="2"/>
  </si>
  <si>
    <t>10</t>
    <phoneticPr fontId="2"/>
  </si>
  <si>
    <t>20</t>
    <phoneticPr fontId="2"/>
  </si>
  <si>
    <t>矢巾町</t>
    <rPh sb="0" eb="2">
      <t>ヤハバ</t>
    </rPh>
    <rPh sb="2" eb="3">
      <t>チョウ</t>
    </rPh>
    <phoneticPr fontId="2"/>
  </si>
  <si>
    <t>50</t>
    <phoneticPr fontId="2"/>
  </si>
  <si>
    <t>氏名</t>
    <rPh sb="0" eb="2">
      <t>シメイ</t>
    </rPh>
    <phoneticPr fontId="2"/>
  </si>
  <si>
    <t>氏名カナ</t>
    <rPh sb="0" eb="2">
      <t>シメイ</t>
    </rPh>
    <phoneticPr fontId="2"/>
  </si>
  <si>
    <t>代表者名</t>
    <rPh sb="0" eb="3">
      <t>ダイヒョウシャ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</si>
  <si>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</si>
  <si>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</si>
  <si>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</si>
  <si>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住所1</t>
    <rPh sb="0" eb="2">
      <t>ジュウショ</t>
    </rPh>
    <phoneticPr fontId="2"/>
  </si>
  <si>
    <t>住所2</t>
    <rPh sb="0" eb="2">
      <t>ジュウショ</t>
    </rPh>
    <phoneticPr fontId="2"/>
  </si>
  <si>
    <t>ＦＡＸ番号</t>
    <rPh sb="3" eb="5">
      <t>バンゴウ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</si>
  <si>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</si>
  <si>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</si>
  <si>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口座種別</t>
    <rPh sb="0" eb="2">
      <t>コウザ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</si>
  <si>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</si>
  <si>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口座名義（半角カナ）</t>
    <rPh sb="0" eb="2">
      <t>コウザ</t>
    </rPh>
    <rPh sb="2" eb="4">
      <t>メイギ</t>
    </rPh>
    <rPh sb="5" eb="7">
      <t>ハンカク</t>
    </rPh>
    <phoneticPr fontId="2"/>
  </si>
  <si>
    <t>大字</t>
    <rPh sb="0" eb="2">
      <t>オオアザ</t>
    </rPh>
    <phoneticPr fontId="2"/>
  </si>
  <si>
    <t>募集区域</t>
    <rPh sb="0" eb="2">
      <t>ボシュウ</t>
    </rPh>
    <rPh sb="2" eb="4">
      <t>クイキ</t>
    </rPh>
    <phoneticPr fontId="2"/>
  </si>
  <si>
    <t>重点地区</t>
    <rPh sb="0" eb="4">
      <t>ジュウテンチク</t>
    </rPh>
    <phoneticPr fontId="2"/>
  </si>
  <si>
    <t>地番</t>
    <rPh sb="0" eb="2">
      <t>チバン</t>
    </rPh>
    <phoneticPr fontId="2"/>
  </si>
  <si>
    <t>公簿</t>
    <rPh sb="0" eb="2">
      <t>コウボ</t>
    </rPh>
    <phoneticPr fontId="2"/>
  </si>
  <si>
    <t>現況</t>
    <rPh sb="0" eb="2">
      <t>ゲンキョウ</t>
    </rPh>
    <phoneticPr fontId="2"/>
  </si>
  <si>
    <t>面積</t>
    <rPh sb="0" eb="2">
      <t>メンセキ</t>
    </rPh>
    <phoneticPr fontId="2"/>
  </si>
  <si>
    <t>地目</t>
    <rPh sb="0" eb="2">
      <t>チモク</t>
    </rPh>
    <phoneticPr fontId="2"/>
  </si>
  <si>
    <t>番号</t>
    <rPh sb="0" eb="2">
      <t>バンゴウ</t>
    </rPh>
    <phoneticPr fontId="2"/>
  </si>
  <si>
    <t>同意日</t>
    <rPh sb="0" eb="2">
      <t>ドウイ</t>
    </rPh>
    <rPh sb="2" eb="3">
      <t>ビ</t>
    </rPh>
    <phoneticPr fontId="2"/>
  </si>
  <si>
    <t>公告日</t>
    <rPh sb="0" eb="2">
      <t>コウコク</t>
    </rPh>
    <rPh sb="2" eb="3">
      <t>ビ</t>
    </rPh>
    <phoneticPr fontId="2"/>
  </si>
  <si>
    <t>契約日</t>
    <rPh sb="0" eb="3">
      <t>ケイヤクビ</t>
    </rPh>
    <phoneticPr fontId="2"/>
  </si>
  <si>
    <t>借入始期</t>
    <rPh sb="0" eb="2">
      <t>カリイレ</t>
    </rPh>
    <rPh sb="2" eb="4">
      <t>シキ</t>
    </rPh>
    <phoneticPr fontId="2"/>
  </si>
  <si>
    <t>借入終期</t>
    <rPh sb="0" eb="2">
      <t>カリイレ</t>
    </rPh>
    <rPh sb="2" eb="4">
      <t>シュウキ</t>
    </rPh>
    <phoneticPr fontId="2"/>
  </si>
  <si>
    <t>支払手段</t>
    <rPh sb="0" eb="2">
      <t>シハライ</t>
    </rPh>
    <rPh sb="2" eb="4">
      <t>シュダン</t>
    </rPh>
    <phoneticPr fontId="2"/>
  </si>
  <si>
    <t>借入年数</t>
    <rPh sb="0" eb="2">
      <t>カリイレ</t>
    </rPh>
    <rPh sb="2" eb="4">
      <t>ネンスウ</t>
    </rPh>
    <phoneticPr fontId="2"/>
  </si>
  <si>
    <t>支払開始年度</t>
    <rPh sb="0" eb="2">
      <t>シハライ</t>
    </rPh>
    <rPh sb="2" eb="4">
      <t>カイシ</t>
    </rPh>
    <rPh sb="4" eb="6">
      <t>ネンド</t>
    </rPh>
    <phoneticPr fontId="2"/>
  </si>
  <si>
    <t>手数料</t>
    <rPh sb="0" eb="3">
      <t>テスウリョウ</t>
    </rPh>
    <phoneticPr fontId="2"/>
  </si>
  <si>
    <t>手数料区分</t>
    <rPh sb="0" eb="3">
      <t>テスウリョウ</t>
    </rPh>
    <rPh sb="3" eb="5">
      <t>クブン</t>
    </rPh>
    <phoneticPr fontId="2"/>
  </si>
  <si>
    <t>支払回数</t>
    <rPh sb="0" eb="2">
      <t>シハライ</t>
    </rPh>
    <rPh sb="2" eb="4">
      <t>カイスウ</t>
    </rPh>
    <phoneticPr fontId="2"/>
  </si>
  <si>
    <t>例：平成27年度</t>
    <rPh sb="0" eb="1">
      <t>レイ</t>
    </rPh>
    <rPh sb="2" eb="4">
      <t>ヘイセイ</t>
    </rPh>
    <rPh sb="6" eb="8">
      <t>ネンド</t>
    </rPh>
    <phoneticPr fontId="2"/>
  </si>
  <si>
    <t>1：前払</t>
    <rPh sb="2" eb="4">
      <t>マエバラ</t>
    </rPh>
    <phoneticPr fontId="2"/>
  </si>
  <si>
    <t>2：年払い</t>
    <rPh sb="2" eb="4">
      <t>ネンバラ</t>
    </rPh>
    <phoneticPr fontId="2"/>
  </si>
  <si>
    <t>1：:金納</t>
    <rPh sb="3" eb="5">
      <t>キンノウ</t>
    </rPh>
    <phoneticPr fontId="2"/>
  </si>
  <si>
    <t>2：物納</t>
    <rPh sb="2" eb="4">
      <t>ブツノウ</t>
    </rPh>
    <phoneticPr fontId="2"/>
  </si>
  <si>
    <t>3：金納＋物納</t>
    <rPh sb="2" eb="4">
      <t>キンノウ</t>
    </rPh>
    <rPh sb="5" eb="7">
      <t>ブツノウ</t>
    </rPh>
    <phoneticPr fontId="2"/>
  </si>
  <si>
    <t>所有者情報</t>
    <rPh sb="0" eb="3">
      <t>ショユウシャ</t>
    </rPh>
    <rPh sb="3" eb="5">
      <t>ジョウホウ</t>
    </rPh>
    <phoneticPr fontId="2"/>
  </si>
  <si>
    <t>口　座　情　報</t>
    <rPh sb="0" eb="1">
      <t>クチ</t>
    </rPh>
    <rPh sb="2" eb="3">
      <t>ザ</t>
    </rPh>
    <rPh sb="4" eb="5">
      <t>ジョウ</t>
    </rPh>
    <rPh sb="6" eb="7">
      <t>ホウ</t>
    </rPh>
    <phoneticPr fontId="2"/>
  </si>
  <si>
    <t>利用権種類</t>
    <rPh sb="0" eb="3">
      <t>リヨウケン</t>
    </rPh>
    <rPh sb="3" eb="5">
      <t>シュルイ</t>
    </rPh>
    <phoneticPr fontId="4"/>
  </si>
  <si>
    <t>農地所在地</t>
    <rPh sb="0" eb="2">
      <t>ノウチ</t>
    </rPh>
    <rPh sb="2" eb="5">
      <t>ショザイチ</t>
    </rPh>
    <phoneticPr fontId="2"/>
  </si>
  <si>
    <t>1：賃貸借</t>
    <rPh sb="2" eb="3">
      <t>チン</t>
    </rPh>
    <rPh sb="3" eb="5">
      <t>タイシャク</t>
    </rPh>
    <phoneticPr fontId="2"/>
  </si>
  <si>
    <t>2：使用貸借</t>
    <rPh sb="2" eb="4">
      <t>シヨウ</t>
    </rPh>
    <rPh sb="4" eb="6">
      <t>タイシャク</t>
    </rPh>
    <phoneticPr fontId="2"/>
  </si>
  <si>
    <t>農　　地　　情　報</t>
    <rPh sb="0" eb="1">
      <t>ノウ</t>
    </rPh>
    <rPh sb="3" eb="4">
      <t>チ</t>
    </rPh>
    <rPh sb="6" eb="7">
      <t>ジョウ</t>
    </rPh>
    <rPh sb="8" eb="9">
      <t>ホウ</t>
    </rPh>
    <phoneticPr fontId="2"/>
  </si>
  <si>
    <t>岩手　太郎</t>
    <rPh sb="0" eb="2">
      <t>イワテ</t>
    </rPh>
    <rPh sb="3" eb="5">
      <t>タロウ</t>
    </rPh>
    <phoneticPr fontId="2"/>
  </si>
  <si>
    <t>ｲﾜﾃﾀﾛｳ</t>
    <phoneticPr fontId="2"/>
  </si>
  <si>
    <t>岩手県</t>
    <rPh sb="0" eb="3">
      <t>イワテケン</t>
    </rPh>
    <phoneticPr fontId="2"/>
  </si>
  <si>
    <t>永井1-1-1</t>
    <rPh sb="0" eb="2">
      <t>ナガイ</t>
    </rPh>
    <phoneticPr fontId="2"/>
  </si>
  <si>
    <t>019-111-1234</t>
    <phoneticPr fontId="2"/>
  </si>
  <si>
    <t>岩手銀行</t>
    <rPh sb="0" eb="2">
      <t>イワテ</t>
    </rPh>
    <rPh sb="2" eb="4">
      <t>ギンコウ</t>
    </rPh>
    <phoneticPr fontId="2"/>
  </si>
  <si>
    <t>盛岡駅前支店</t>
    <rPh sb="0" eb="2">
      <t>モリオカ</t>
    </rPh>
    <rPh sb="2" eb="4">
      <t>エキマエ</t>
    </rPh>
    <rPh sb="4" eb="6">
      <t>シテン</t>
    </rPh>
    <phoneticPr fontId="2"/>
  </si>
  <si>
    <t>普通</t>
    <rPh sb="0" eb="2">
      <t>フツウ</t>
    </rPh>
    <phoneticPr fontId="2"/>
  </si>
  <si>
    <t>ｲﾜﾃﾀﾛｳ</t>
    <phoneticPr fontId="2"/>
  </si>
  <si>
    <t>字</t>
    <rPh sb="0" eb="1">
      <t>アザ</t>
    </rPh>
    <phoneticPr fontId="2"/>
  </si>
  <si>
    <t>大字赤林</t>
    <rPh sb="0" eb="2">
      <t>オオアザ</t>
    </rPh>
    <rPh sb="2" eb="4">
      <t>アカバヤシ</t>
    </rPh>
    <phoneticPr fontId="2"/>
  </si>
  <si>
    <t>6地割</t>
    <phoneticPr fontId="2"/>
  </si>
  <si>
    <t>15地割</t>
    <phoneticPr fontId="2"/>
  </si>
  <si>
    <t>25地割</t>
  </si>
  <si>
    <t>15地割</t>
    <phoneticPr fontId="2"/>
  </si>
  <si>
    <t>20地割</t>
    <phoneticPr fontId="2"/>
  </si>
  <si>
    <t>盛岡　次郎</t>
    <rPh sb="0" eb="2">
      <t>モリオカ</t>
    </rPh>
    <rPh sb="3" eb="5">
      <t>ジロウ</t>
    </rPh>
    <phoneticPr fontId="2"/>
  </si>
  <si>
    <t>ﾓﾘｵｶｼﾞﾛｳ</t>
    <phoneticPr fontId="2"/>
  </si>
  <si>
    <t>永井12-2-1</t>
    <rPh sb="0" eb="2">
      <t>ナガイ</t>
    </rPh>
    <phoneticPr fontId="2"/>
  </si>
  <si>
    <t>019-111-4567</t>
    <phoneticPr fontId="2"/>
  </si>
  <si>
    <t>西見前</t>
    <rPh sb="0" eb="1">
      <t>ニシ</t>
    </rPh>
    <rPh sb="1" eb="3">
      <t>ミルマエ</t>
    </rPh>
    <phoneticPr fontId="2"/>
  </si>
  <si>
    <t>22地割</t>
    <phoneticPr fontId="2"/>
  </si>
  <si>
    <t>23地割</t>
  </si>
  <si>
    <t>24地割</t>
  </si>
  <si>
    <t>26地割</t>
  </si>
  <si>
    <t>全域</t>
    <rPh sb="0" eb="2">
      <t>ゼンイキ</t>
    </rPh>
    <phoneticPr fontId="2"/>
  </si>
  <si>
    <t>30</t>
    <phoneticPr fontId="2"/>
  </si>
  <si>
    <t>40</t>
    <phoneticPr fontId="2"/>
  </si>
  <si>
    <t>枝番</t>
    <rPh sb="0" eb="1">
      <t>エダ</t>
    </rPh>
    <rPh sb="1" eb="2">
      <t>バン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</si>
  <si>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</si>
  <si>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</si>
  <si>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</si>
  <si>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</si>
  <si>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3</t>
    <phoneticPr fontId="2"/>
  </si>
  <si>
    <t>4</t>
    <phoneticPr fontId="2"/>
  </si>
  <si>
    <t>令和3年度</t>
    <rPh sb="0" eb="2">
      <t>レイワ</t>
    </rPh>
    <rPh sb="3" eb="5">
      <t>ネンド</t>
    </rPh>
    <phoneticPr fontId="2"/>
  </si>
  <si>
    <t>契約データフォーマット（借入用）</t>
    <rPh sb="0" eb="2">
      <t>ケイヤク</t>
    </rPh>
    <rPh sb="12" eb="15">
      <t>カリイレヨウ</t>
    </rPh>
    <phoneticPr fontId="2"/>
  </si>
  <si>
    <r>
      <t>契約情報　　　　　　（所属：中間管理事業　　　基盤強化法：集積　　　契約面積：現況　　固定）　　　　　　</t>
    </r>
    <r>
      <rPr>
        <b/>
        <sz val="11"/>
        <rFont val="ＭＳ Ｐゴシック"/>
        <family val="3"/>
        <charset val="128"/>
        <scheme val="minor"/>
      </rPr>
      <t>　※　同一番号内　の１行め採用します。</t>
    </r>
    <rPh sb="0" eb="1">
      <t>チギリ</t>
    </rPh>
    <rPh sb="1" eb="2">
      <t>ヤク</t>
    </rPh>
    <rPh sb="2" eb="3">
      <t>ジョウ</t>
    </rPh>
    <rPh sb="3" eb="4">
      <t>ホウ</t>
    </rPh>
    <rPh sb="43" eb="45">
      <t>コテイ</t>
    </rPh>
    <rPh sb="55" eb="57">
      <t>ドウイツ</t>
    </rPh>
    <rPh sb="57" eb="59">
      <t>バンゴウ</t>
    </rPh>
    <rPh sb="59" eb="60">
      <t>ナイ</t>
    </rPh>
    <rPh sb="63" eb="64">
      <t>ギョウ</t>
    </rPh>
    <rPh sb="65" eb="67">
      <t>サイヨウ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</si>
</sst>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);[Red]\(0.0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.95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2"/>
      <charset val="128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176" fontId="7" fillId="2" borderId="10" xfId="1" applyNumberFormat="1" applyFont="1" applyFill="1" applyBorder="1" applyAlignment="1">
      <alignment vertical="center" shrinkToFit="1"/>
    </xf>
    <xf numFmtId="176" fontId="7" fillId="2" borderId="13" xfId="1" applyNumberFormat="1" applyFont="1" applyFill="1" applyBorder="1" applyAlignment="1">
      <alignment vertical="center" shrinkToFit="1"/>
    </xf>
    <xf numFmtId="38" fontId="7" fillId="0" borderId="23" xfId="8" applyFont="1" applyFill="1" applyBorder="1" applyAlignment="1">
      <alignment vertical="center" shrinkToFit="1"/>
    </xf>
    <xf numFmtId="38" fontId="7" fillId="0" borderId="16" xfId="8" applyFont="1" applyFill="1" applyBorder="1" applyAlignment="1">
      <alignment vertical="center" shrinkToFit="1"/>
    </xf>
    <xf numFmtId="38" fontId="7" fillId="0" borderId="19" xfId="8" applyFont="1" applyFill="1" applyBorder="1" applyAlignment="1">
      <alignment vertical="center" shrinkToFi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176" fontId="7" fillId="2" borderId="2" xfId="1" applyNumberFormat="1" applyFont="1" applyFill="1" applyBorder="1" applyAlignment="1">
      <alignment horizontal="center" vertical="center" shrinkToFit="1"/>
    </xf>
    <xf numFmtId="176" fontId="7" fillId="2" borderId="12" xfId="1" applyNumberFormat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>
      <alignment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7" xfId="0" applyFont="1" applyFill="1" applyBorder="1">
      <alignment vertical="center"/>
    </xf>
    <xf numFmtId="0" fontId="13" fillId="4" borderId="7" xfId="0" applyFont="1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4" fillId="3" borderId="2" xfId="0" applyFont="1" applyFill="1" applyBorder="1">
      <alignment vertical="center"/>
    </xf>
    <xf numFmtId="0" fontId="13" fillId="4" borderId="2" xfId="0" applyFont="1" applyFill="1" applyBorder="1" applyAlignment="1">
      <alignment horizontal="center" vertical="center" shrinkToFit="1"/>
    </xf>
    <xf numFmtId="176" fontId="13" fillId="2" borderId="2" xfId="3" applyNumberFormat="1" applyFont="1" applyFill="1" applyBorder="1" applyAlignment="1">
      <alignment horizontal="center" vertical="center"/>
    </xf>
    <xf numFmtId="0" fontId="15" fillId="3" borderId="2" xfId="0" applyFont="1" applyFill="1" applyBorder="1">
      <alignment vertical="center"/>
    </xf>
    <xf numFmtId="0" fontId="13" fillId="4" borderId="2" xfId="0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4" fillId="3" borderId="12" xfId="0" applyFont="1" applyFill="1" applyBorder="1">
      <alignment vertical="center"/>
    </xf>
    <xf numFmtId="0" fontId="13" fillId="3" borderId="12" xfId="0" applyFont="1" applyFill="1" applyBorder="1">
      <alignment vertical="center"/>
    </xf>
    <xf numFmtId="0" fontId="15" fillId="3" borderId="12" xfId="0" applyFont="1" applyFill="1" applyBorder="1">
      <alignment vertical="center"/>
    </xf>
    <xf numFmtId="0" fontId="13" fillId="4" borderId="12" xfId="0" applyFont="1" applyFill="1" applyBorder="1" applyAlignment="1">
      <alignment horizontal="center" vertical="center" shrinkToFit="1"/>
    </xf>
    <xf numFmtId="0" fontId="13" fillId="4" borderId="12" xfId="0" applyFont="1" applyFill="1" applyBorder="1" applyAlignment="1">
      <alignment horizontal="center" vertical="center"/>
    </xf>
    <xf numFmtId="49" fontId="13" fillId="4" borderId="12" xfId="0" applyNumberFormat="1" applyFont="1" applyFill="1" applyBorder="1" applyAlignment="1">
      <alignment horizontal="center" vertical="center"/>
    </xf>
    <xf numFmtId="0" fontId="13" fillId="4" borderId="12" xfId="0" applyFont="1" applyFill="1" applyBorder="1">
      <alignment vertical="center"/>
    </xf>
    <xf numFmtId="0" fontId="13" fillId="4" borderId="12" xfId="0" applyFont="1" applyFill="1" applyBorder="1" applyAlignment="1">
      <alignment vertical="center"/>
    </xf>
    <xf numFmtId="0" fontId="16" fillId="0" borderId="25" xfId="0" applyFont="1" applyBorder="1">
      <alignment vertical="center"/>
    </xf>
    <xf numFmtId="57" fontId="16" fillId="0" borderId="21" xfId="0" applyNumberFormat="1" applyFont="1" applyBorder="1">
      <alignment vertical="center"/>
    </xf>
    <xf numFmtId="0" fontId="16" fillId="0" borderId="21" xfId="0" applyFont="1" applyBorder="1">
      <alignment vertical="center"/>
    </xf>
    <xf numFmtId="3" fontId="16" fillId="0" borderId="21" xfId="0" applyNumberFormat="1" applyFont="1" applyBorder="1">
      <alignment vertical="center"/>
    </xf>
    <xf numFmtId="0" fontId="16" fillId="0" borderId="21" xfId="0" applyFont="1" applyBorder="1" applyAlignment="1">
      <alignment vertical="center"/>
    </xf>
    <xf numFmtId="0" fontId="13" fillId="0" borderId="21" xfId="0" applyFont="1" applyBorder="1">
      <alignment vertical="center"/>
    </xf>
    <xf numFmtId="49" fontId="16" fillId="0" borderId="21" xfId="0" quotePrefix="1" applyNumberFormat="1" applyFont="1" applyBorder="1" applyAlignment="1">
      <alignment horizontal="left" vertical="center"/>
    </xf>
    <xf numFmtId="177" fontId="13" fillId="0" borderId="21" xfId="8" applyNumberFormat="1" applyFont="1" applyBorder="1" applyAlignment="1">
      <alignment horizontal="right" vertical="center"/>
    </xf>
    <xf numFmtId="38" fontId="13" fillId="0" borderId="21" xfId="8" applyFont="1" applyBorder="1" applyAlignment="1">
      <alignment horizontal="right" vertical="center"/>
    </xf>
    <xf numFmtId="0" fontId="16" fillId="0" borderId="26" xfId="0" applyFont="1" applyBorder="1">
      <alignment vertical="center"/>
    </xf>
    <xf numFmtId="0" fontId="16" fillId="0" borderId="0" xfId="0" applyFont="1">
      <alignment vertical="center"/>
    </xf>
    <xf numFmtId="0" fontId="16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16" xfId="0" applyFont="1" applyBorder="1" applyAlignment="1">
      <alignment vertical="center"/>
    </xf>
    <xf numFmtId="0" fontId="13" fillId="0" borderId="16" xfId="0" applyFont="1" applyBorder="1">
      <alignment vertical="center"/>
    </xf>
    <xf numFmtId="0" fontId="16" fillId="0" borderId="16" xfId="0" applyFont="1" applyBorder="1">
      <alignment vertical="center"/>
    </xf>
    <xf numFmtId="49" fontId="11" fillId="0" borderId="16" xfId="0" applyNumberFormat="1" applyFont="1" applyBorder="1" applyAlignment="1">
      <alignment horizontal="left" vertical="center"/>
    </xf>
    <xf numFmtId="177" fontId="13" fillId="0" borderId="16" xfId="8" applyNumberFormat="1" applyFont="1" applyBorder="1" applyAlignment="1">
      <alignment horizontal="right" vertical="center"/>
    </xf>
    <xf numFmtId="38" fontId="13" fillId="0" borderId="16" xfId="8" applyFont="1" applyBorder="1" applyAlignment="1">
      <alignment horizontal="right" vertical="center"/>
    </xf>
    <xf numFmtId="0" fontId="16" fillId="0" borderId="17" xfId="0" applyFont="1" applyBorder="1">
      <alignment vertical="center"/>
    </xf>
    <xf numFmtId="177" fontId="13" fillId="0" borderId="16" xfId="0" applyNumberFormat="1" applyFont="1" applyBorder="1" applyAlignment="1">
      <alignment horizontal="right" vertical="center"/>
    </xf>
    <xf numFmtId="0" fontId="16" fillId="0" borderId="18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19" xfId="0" applyFont="1" applyBorder="1" applyAlignment="1">
      <alignment vertical="center"/>
    </xf>
    <xf numFmtId="0" fontId="13" fillId="0" borderId="19" xfId="0" applyFont="1" applyBorder="1">
      <alignment vertical="center"/>
    </xf>
    <xf numFmtId="0" fontId="16" fillId="0" borderId="19" xfId="0" applyFont="1" applyBorder="1">
      <alignment vertical="center"/>
    </xf>
    <xf numFmtId="49" fontId="11" fillId="0" borderId="19" xfId="0" applyNumberFormat="1" applyFont="1" applyBorder="1" applyAlignment="1">
      <alignment horizontal="left" vertical="center"/>
    </xf>
    <xf numFmtId="177" fontId="13" fillId="0" borderId="19" xfId="0" applyNumberFormat="1" applyFont="1" applyBorder="1" applyAlignment="1">
      <alignment horizontal="right" vertical="center"/>
    </xf>
    <xf numFmtId="38" fontId="13" fillId="0" borderId="19" xfId="8" applyFont="1" applyBorder="1" applyAlignment="1">
      <alignment horizontal="right" vertical="center"/>
    </xf>
    <xf numFmtId="0" fontId="16" fillId="0" borderId="20" xfId="0" applyFont="1" applyBorder="1">
      <alignment vertical="center"/>
    </xf>
    <xf numFmtId="0" fontId="16" fillId="0" borderId="22" xfId="0" applyFont="1" applyBorder="1">
      <alignment vertical="center"/>
    </xf>
    <xf numFmtId="57" fontId="16" fillId="0" borderId="23" xfId="0" applyNumberFormat="1" applyFont="1" applyBorder="1">
      <alignment vertical="center"/>
    </xf>
    <xf numFmtId="0" fontId="16" fillId="0" borderId="23" xfId="0" applyFont="1" applyBorder="1">
      <alignment vertical="center"/>
    </xf>
    <xf numFmtId="3" fontId="16" fillId="0" borderId="23" xfId="0" applyNumberFormat="1" applyFont="1" applyBorder="1">
      <alignment vertical="center"/>
    </xf>
    <xf numFmtId="0" fontId="16" fillId="0" borderId="23" xfId="0" applyFont="1" applyBorder="1" applyAlignment="1">
      <alignment vertical="center"/>
    </xf>
    <xf numFmtId="0" fontId="13" fillId="0" borderId="23" xfId="0" applyFont="1" applyFill="1" applyBorder="1">
      <alignment vertical="center"/>
    </xf>
    <xf numFmtId="0" fontId="11" fillId="0" borderId="23" xfId="0" applyFont="1" applyBorder="1">
      <alignment vertical="center"/>
    </xf>
    <xf numFmtId="0" fontId="13" fillId="0" borderId="23" xfId="0" applyFont="1" applyBorder="1">
      <alignment vertical="center"/>
    </xf>
    <xf numFmtId="49" fontId="11" fillId="0" borderId="23" xfId="0" applyNumberFormat="1" applyFont="1" applyBorder="1" applyAlignment="1">
      <alignment horizontal="left" vertical="center"/>
    </xf>
    <xf numFmtId="177" fontId="13" fillId="0" borderId="23" xfId="8" applyNumberFormat="1" applyFont="1" applyBorder="1" applyAlignment="1">
      <alignment horizontal="right" vertical="center"/>
    </xf>
    <xf numFmtId="38" fontId="13" fillId="0" borderId="23" xfId="8" applyFont="1" applyBorder="1" applyAlignment="1">
      <alignment horizontal="right" vertical="center"/>
    </xf>
    <xf numFmtId="0" fontId="16" fillId="0" borderId="24" xfId="0" applyFont="1" applyFill="1" applyBorder="1">
      <alignment vertical="center"/>
    </xf>
    <xf numFmtId="0" fontId="13" fillId="0" borderId="16" xfId="0" applyFont="1" applyFill="1" applyBorder="1">
      <alignment vertical="center"/>
    </xf>
    <xf numFmtId="0" fontId="16" fillId="0" borderId="17" xfId="0" applyFont="1" applyFill="1" applyBorder="1">
      <alignment vertical="center"/>
    </xf>
    <xf numFmtId="0" fontId="13" fillId="0" borderId="19" xfId="0" applyFont="1" applyFill="1" applyBorder="1">
      <alignment vertical="center"/>
    </xf>
    <xf numFmtId="49" fontId="11" fillId="0" borderId="19" xfId="0" applyNumberFormat="1" applyFont="1" applyBorder="1">
      <alignment vertical="center"/>
    </xf>
    <xf numFmtId="177" fontId="13" fillId="0" borderId="19" xfId="8" applyNumberFormat="1" applyFont="1" applyBorder="1" applyAlignment="1">
      <alignment horizontal="right" vertical="center"/>
    </xf>
    <xf numFmtId="0" fontId="16" fillId="0" borderId="20" xfId="0" applyFont="1" applyFill="1" applyBorder="1">
      <alignment vertical="center"/>
    </xf>
  </cellXfs>
  <cellStyles count="13">
    <cellStyle name="桁区切り" xfId="8" builtinId="6"/>
    <cellStyle name="桁区切り 2" xfId="4" xr:uid="{00000000-0005-0000-0000-000001000000}"/>
    <cellStyle name="桁区切り 3" xfId="5" xr:uid="{00000000-0005-0000-0000-000002000000}"/>
    <cellStyle name="桁区切り 4" xfId="6" xr:uid="{00000000-0005-0000-0000-000003000000}"/>
    <cellStyle name="桁区切り 4 2" xfId="10" xr:uid="{00000000-0005-0000-0000-000004000000}"/>
    <cellStyle name="桁区切り 5" xfId="2" xr:uid="{00000000-0005-0000-0000-000005000000}"/>
    <cellStyle name="標準" xfId="0" builtinId="0"/>
    <cellStyle name="標準 2" xfId="7" xr:uid="{00000000-0005-0000-0000-000007000000}"/>
    <cellStyle name="標準 3" xfId="3" xr:uid="{00000000-0005-0000-0000-000008000000}"/>
    <cellStyle name="標準 3 2" xfId="12" xr:uid="{00000000-0005-0000-0000-000009000000}"/>
    <cellStyle name="標準 4" xfId="1" xr:uid="{00000000-0005-0000-0000-00000A000000}"/>
    <cellStyle name="標準 4 2" xfId="11" xr:uid="{00000000-0005-0000-0000-00000B000000}"/>
    <cellStyle name="標準 4 3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AP15"/>
  <sheetViews>
    <sheetView tabSelected="1" workbookViewId="0">
      <selection activeCell="G19" sqref="G19"/>
    </sheetView>
  </sheetViews>
  <sheetFormatPr defaultRowHeight="13.5" x14ac:dyDescent="0.15"/>
  <cols>
    <col min="1" max="1" width="3.625" style="18" customWidth="1"/>
    <col min="2" max="2" width="8.75" style="18" customWidth="1"/>
    <col min="3" max="3" width="6.125" style="18" customWidth="1"/>
    <col min="4" max="4" width="7.5" style="18" bestFit="1" customWidth="1"/>
    <col min="5" max="5" width="7" style="18" bestFit="1" customWidth="1"/>
    <col min="6" max="6" width="7.5" style="18" bestFit="1" customWidth="1"/>
    <col min="7" max="7" width="9" style="18" bestFit="1" customWidth="1"/>
    <col min="8" max="8" width="9.375" style="18" bestFit="1" customWidth="1"/>
    <col min="9" max="11" width="9" style="18" customWidth="1"/>
    <col min="12" max="12" width="8.375" style="18" bestFit="1" customWidth="1"/>
    <col min="13" max="13" width="10.625" style="18" customWidth="1"/>
    <col min="14" max="14" width="6.625" style="18" bestFit="1" customWidth="1"/>
    <col min="15" max="15" width="7" style="18" bestFit="1" customWidth="1"/>
    <col min="16" max="16" width="7.375" style="18" bestFit="1" customWidth="1"/>
    <col min="17" max="17" width="9.5" style="18" bestFit="1" customWidth="1"/>
    <col min="18" max="18" width="7" style="18" bestFit="1" customWidth="1"/>
    <col min="19" max="19" width="5.625" style="18" bestFit="1" customWidth="1"/>
    <col min="20" max="20" width="8.25" style="18" bestFit="1" customWidth="1"/>
    <col min="21" max="21" width="5" style="18" bestFit="1" customWidth="1"/>
    <col min="22" max="22" width="11.125" style="18" bestFit="1" customWidth="1"/>
    <col min="23" max="23" width="9.5" style="18" bestFit="1" customWidth="1"/>
    <col min="24" max="24" width="7.5" style="18" bestFit="1" customWidth="1"/>
    <col min="25" max="25" width="10.5" style="19" bestFit="1" customWidth="1"/>
    <col min="26" max="27" width="7" style="18" bestFit="1" customWidth="1"/>
    <col min="28" max="28" width="14" style="18" bestFit="1" customWidth="1"/>
    <col min="29" max="29" width="7" style="18" bestFit="1" customWidth="1"/>
    <col min="30" max="30" width="9" style="18" bestFit="1" customWidth="1"/>
    <col min="31" max="31" width="7" style="18" bestFit="1" customWidth="1"/>
    <col min="32" max="32" width="10.5" style="18" bestFit="1" customWidth="1"/>
    <col min="33" max="33" width="5" style="18" bestFit="1" customWidth="1"/>
    <col min="34" max="34" width="5" style="18" customWidth="1"/>
    <col min="35" max="35" width="6" style="20" bestFit="1" customWidth="1"/>
    <col min="36" max="37" width="4.25" style="18" bestFit="1" customWidth="1"/>
    <col min="38" max="39" width="6.625" style="18" bestFit="1" customWidth="1"/>
    <col min="40" max="40" width="8.125" style="18" bestFit="1" customWidth="1"/>
    <col min="41" max="41" width="7" style="18" bestFit="1" customWidth="1"/>
    <col min="42" max="42" width="8.5" style="18" bestFit="1" customWidth="1"/>
    <col min="43" max="16384" width="9" style="18"/>
  </cols>
  <sheetData>
    <row r="1" spans="1:42" ht="19.5" thickBot="1" x14ac:dyDescent="0.2">
      <c r="A1" s="17" t="s">
        <v>97</v>
      </c>
    </row>
    <row r="2" spans="1:42" ht="14.25" thickBot="1" x14ac:dyDescent="0.2">
      <c r="A2" s="21" t="s">
        <v>98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3"/>
    </row>
    <row r="3" spans="1:42" s="28" customFormat="1" ht="10.5" x14ac:dyDescent="0.15">
      <c r="A3" s="24" t="s">
        <v>36</v>
      </c>
      <c r="B3" s="25" t="s">
        <v>37</v>
      </c>
      <c r="C3" s="25" t="s">
        <v>38</v>
      </c>
      <c r="D3" s="25" t="s">
        <v>39</v>
      </c>
      <c r="E3" s="25" t="s">
        <v>43</v>
      </c>
      <c r="F3" s="25" t="s">
        <v>40</v>
      </c>
      <c r="G3" s="25" t="s">
        <v>41</v>
      </c>
      <c r="H3" s="26" t="s">
        <v>42</v>
      </c>
      <c r="I3" s="25" t="s">
        <v>47</v>
      </c>
      <c r="J3" s="25" t="s">
        <v>44</v>
      </c>
      <c r="K3" s="25" t="s">
        <v>45</v>
      </c>
      <c r="L3" s="25" t="s">
        <v>46</v>
      </c>
      <c r="M3" s="27" t="s">
        <v>54</v>
      </c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6" t="s">
        <v>60</v>
      </c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7"/>
    </row>
    <row r="4" spans="1:42" s="28" customFormat="1" ht="10.5" x14ac:dyDescent="0.15">
      <c r="A4" s="29"/>
      <c r="B4" s="30"/>
      <c r="C4" s="30"/>
      <c r="D4" s="30"/>
      <c r="E4" s="30"/>
      <c r="F4" s="30"/>
      <c r="G4" s="30"/>
      <c r="H4" s="31" t="s">
        <v>51</v>
      </c>
      <c r="I4" s="30"/>
      <c r="J4" s="30"/>
      <c r="K4" s="30"/>
      <c r="L4" s="30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8" t="s">
        <v>57</v>
      </c>
      <c r="AD4" s="8"/>
      <c r="AE4" s="8"/>
      <c r="AF4" s="8"/>
      <c r="AG4" s="8"/>
      <c r="AH4" s="8"/>
      <c r="AI4" s="8"/>
      <c r="AJ4" s="9" t="s">
        <v>35</v>
      </c>
      <c r="AK4" s="9"/>
      <c r="AL4" s="8" t="s">
        <v>34</v>
      </c>
      <c r="AM4" s="8"/>
      <c r="AN4" s="33" t="s">
        <v>1</v>
      </c>
      <c r="AO4" s="33"/>
      <c r="AP4" s="1" t="s">
        <v>56</v>
      </c>
    </row>
    <row r="5" spans="1:42" x14ac:dyDescent="0.15">
      <c r="A5" s="29"/>
      <c r="B5" s="30"/>
      <c r="C5" s="30"/>
      <c r="D5" s="30"/>
      <c r="E5" s="30"/>
      <c r="F5" s="30"/>
      <c r="G5" s="30"/>
      <c r="H5" s="31" t="s">
        <v>52</v>
      </c>
      <c r="I5" s="30"/>
      <c r="J5" s="30"/>
      <c r="K5" s="30"/>
      <c r="L5" s="34" t="s">
        <v>49</v>
      </c>
      <c r="M5" s="32" t="s">
        <v>14</v>
      </c>
      <c r="N5" s="35" t="s">
        <v>15</v>
      </c>
      <c r="O5" s="35" t="s">
        <v>16</v>
      </c>
      <c r="P5" s="35" t="s">
        <v>17</v>
      </c>
      <c r="Q5" s="35" t="s">
        <v>5</v>
      </c>
      <c r="R5" s="35" t="s">
        <v>18</v>
      </c>
      <c r="S5" s="35" t="s">
        <v>19</v>
      </c>
      <c r="T5" s="36" t="s">
        <v>20</v>
      </c>
      <c r="U5" s="35" t="s">
        <v>21</v>
      </c>
      <c r="V5" s="35" t="s">
        <v>4</v>
      </c>
      <c r="W5" s="35" t="s">
        <v>22</v>
      </c>
      <c r="X5" s="35" t="s">
        <v>55</v>
      </c>
      <c r="Y5" s="35"/>
      <c r="Z5" s="35"/>
      <c r="AA5" s="35"/>
      <c r="AB5" s="35"/>
      <c r="AC5" s="8" t="s">
        <v>0</v>
      </c>
      <c r="AD5" s="8" t="s">
        <v>29</v>
      </c>
      <c r="AE5" s="8" t="s">
        <v>30</v>
      </c>
      <c r="AF5" s="8" t="s">
        <v>28</v>
      </c>
      <c r="AG5" s="13" t="s">
        <v>70</v>
      </c>
      <c r="AH5" s="15" t="s">
        <v>31</v>
      </c>
      <c r="AI5" s="15" t="s">
        <v>89</v>
      </c>
      <c r="AJ5" s="8" t="s">
        <v>32</v>
      </c>
      <c r="AK5" s="8" t="s">
        <v>33</v>
      </c>
      <c r="AL5" s="8" t="s">
        <v>32</v>
      </c>
      <c r="AM5" s="8" t="s">
        <v>33</v>
      </c>
      <c r="AN5" s="11" t="s">
        <v>2</v>
      </c>
      <c r="AO5" s="11" t="s">
        <v>3</v>
      </c>
      <c r="AP5" s="1" t="s">
        <v>58</v>
      </c>
    </row>
    <row r="6" spans="1:42" ht="14.25" thickBot="1" x14ac:dyDescent="0.2">
      <c r="A6" s="37"/>
      <c r="B6" s="38"/>
      <c r="C6" s="38"/>
      <c r="D6" s="38"/>
      <c r="E6" s="38"/>
      <c r="F6" s="38"/>
      <c r="G6" s="38"/>
      <c r="H6" s="39" t="s">
        <v>53</v>
      </c>
      <c r="I6" s="38"/>
      <c r="J6" s="40" t="s">
        <v>48</v>
      </c>
      <c r="K6" s="38"/>
      <c r="L6" s="41" t="s">
        <v>50</v>
      </c>
      <c r="M6" s="42"/>
      <c r="N6" s="43"/>
      <c r="O6" s="43"/>
      <c r="P6" s="43"/>
      <c r="Q6" s="43"/>
      <c r="R6" s="43"/>
      <c r="S6" s="43"/>
      <c r="T6" s="44"/>
      <c r="U6" s="43"/>
      <c r="V6" s="43"/>
      <c r="W6" s="43"/>
      <c r="X6" s="45" t="s">
        <v>23</v>
      </c>
      <c r="Y6" s="46" t="s">
        <v>24</v>
      </c>
      <c r="Z6" s="45" t="s">
        <v>25</v>
      </c>
      <c r="AA6" s="45" t="s">
        <v>26</v>
      </c>
      <c r="AB6" s="45" t="s">
        <v>27</v>
      </c>
      <c r="AC6" s="10"/>
      <c r="AD6" s="10"/>
      <c r="AE6" s="10"/>
      <c r="AF6" s="10"/>
      <c r="AG6" s="14"/>
      <c r="AH6" s="16"/>
      <c r="AI6" s="16"/>
      <c r="AJ6" s="10"/>
      <c r="AK6" s="10"/>
      <c r="AL6" s="10"/>
      <c r="AM6" s="10"/>
      <c r="AN6" s="12"/>
      <c r="AO6" s="12"/>
      <c r="AP6" s="2" t="s">
        <v>59</v>
      </c>
    </row>
    <row r="7" spans="1:42" s="57" customFormat="1" ht="11.25" x14ac:dyDescent="0.15">
      <c r="A7" s="47">
        <v>1</v>
      </c>
      <c r="B7" s="48">
        <v>44287</v>
      </c>
      <c r="C7" s="48">
        <v>44316</v>
      </c>
      <c r="D7" s="48">
        <v>44316</v>
      </c>
      <c r="E7" s="49">
        <v>10</v>
      </c>
      <c r="F7" s="48">
        <v>44317</v>
      </c>
      <c r="G7" s="48">
        <v>47968</v>
      </c>
      <c r="H7" s="49">
        <v>1</v>
      </c>
      <c r="I7" s="49">
        <v>10</v>
      </c>
      <c r="J7" s="49" t="s">
        <v>96</v>
      </c>
      <c r="K7" s="50">
        <f>ROUNDDOWN(SUM(AO7:AO10)*0.01,0)</f>
        <v>149</v>
      </c>
      <c r="L7" s="49">
        <v>1</v>
      </c>
      <c r="M7" s="49" t="s">
        <v>61</v>
      </c>
      <c r="N7" s="49" t="s">
        <v>62</v>
      </c>
      <c r="O7" s="49"/>
      <c r="P7" s="48">
        <v>22835</v>
      </c>
      <c r="Q7" s="49" t="s">
        <v>8</v>
      </c>
      <c r="R7" s="49" t="s">
        <v>63</v>
      </c>
      <c r="S7" s="49" t="s">
        <v>6</v>
      </c>
      <c r="T7" s="49" t="s">
        <v>64</v>
      </c>
      <c r="U7" s="49"/>
      <c r="V7" s="49" t="s">
        <v>65</v>
      </c>
      <c r="W7" s="49"/>
      <c r="X7" s="49" t="s">
        <v>66</v>
      </c>
      <c r="Y7" s="51" t="s">
        <v>67</v>
      </c>
      <c r="Z7" s="49" t="s">
        <v>68</v>
      </c>
      <c r="AA7" s="49">
        <v>1234567</v>
      </c>
      <c r="AB7" s="49" t="s">
        <v>69</v>
      </c>
      <c r="AC7" s="52" t="s">
        <v>9</v>
      </c>
      <c r="AD7" s="49" t="s">
        <v>86</v>
      </c>
      <c r="AE7" s="49"/>
      <c r="AF7" s="52" t="s">
        <v>71</v>
      </c>
      <c r="AG7" s="52" t="s">
        <v>72</v>
      </c>
      <c r="AH7" s="53" t="s">
        <v>90</v>
      </c>
      <c r="AI7" s="53" t="s">
        <v>90</v>
      </c>
      <c r="AJ7" s="49" t="s">
        <v>7</v>
      </c>
      <c r="AK7" s="49" t="s">
        <v>7</v>
      </c>
      <c r="AL7" s="54">
        <v>49</v>
      </c>
      <c r="AM7" s="54">
        <v>49</v>
      </c>
      <c r="AN7" s="55">
        <v>10000</v>
      </c>
      <c r="AO7" s="55">
        <v>490</v>
      </c>
      <c r="AP7" s="56">
        <v>1</v>
      </c>
    </row>
    <row r="8" spans="1:42" x14ac:dyDescent="0.15">
      <c r="A8" s="58">
        <v>1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60"/>
      <c r="Z8" s="59"/>
      <c r="AA8" s="59"/>
      <c r="AB8" s="59"/>
      <c r="AC8" s="61" t="s">
        <v>9</v>
      </c>
      <c r="AD8" s="62" t="s">
        <v>86</v>
      </c>
      <c r="AE8" s="59"/>
      <c r="AF8" s="61" t="s">
        <v>71</v>
      </c>
      <c r="AG8" s="61" t="s">
        <v>73</v>
      </c>
      <c r="AH8" s="63" t="s">
        <v>91</v>
      </c>
      <c r="AI8" s="63" t="s">
        <v>91</v>
      </c>
      <c r="AJ8" s="62" t="s">
        <v>7</v>
      </c>
      <c r="AK8" s="62" t="s">
        <v>7</v>
      </c>
      <c r="AL8" s="64">
        <v>92</v>
      </c>
      <c r="AM8" s="64">
        <v>92</v>
      </c>
      <c r="AN8" s="65">
        <v>10000</v>
      </c>
      <c r="AO8" s="65">
        <v>920</v>
      </c>
      <c r="AP8" s="66">
        <v>1</v>
      </c>
    </row>
    <row r="9" spans="1:42" x14ac:dyDescent="0.15">
      <c r="A9" s="58">
        <v>1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60"/>
      <c r="Z9" s="59"/>
      <c r="AA9" s="59"/>
      <c r="AB9" s="59"/>
      <c r="AC9" s="61" t="s">
        <v>12</v>
      </c>
      <c r="AD9" s="62" t="s">
        <v>86</v>
      </c>
      <c r="AE9" s="59"/>
      <c r="AF9" s="61" t="s">
        <v>71</v>
      </c>
      <c r="AG9" s="61" t="s">
        <v>75</v>
      </c>
      <c r="AH9" s="63" t="s">
        <v>92</v>
      </c>
      <c r="AI9" s="63" t="s">
        <v>94</v>
      </c>
      <c r="AJ9" s="62" t="s">
        <v>7</v>
      </c>
      <c r="AK9" s="62" t="s">
        <v>7</v>
      </c>
      <c r="AL9" s="67">
        <v>636</v>
      </c>
      <c r="AM9" s="67">
        <v>636</v>
      </c>
      <c r="AN9" s="65">
        <v>10000</v>
      </c>
      <c r="AO9" s="65">
        <v>6360</v>
      </c>
      <c r="AP9" s="66">
        <v>1</v>
      </c>
    </row>
    <row r="10" spans="1:42" x14ac:dyDescent="0.15">
      <c r="A10" s="68">
        <v>1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70"/>
      <c r="Z10" s="69"/>
      <c r="AA10" s="69"/>
      <c r="AB10" s="69"/>
      <c r="AC10" s="71" t="s">
        <v>9</v>
      </c>
      <c r="AD10" s="72" t="s">
        <v>86</v>
      </c>
      <c r="AE10" s="69"/>
      <c r="AF10" s="71" t="s">
        <v>71</v>
      </c>
      <c r="AG10" s="71" t="s">
        <v>76</v>
      </c>
      <c r="AH10" s="73" t="s">
        <v>93</v>
      </c>
      <c r="AI10" s="73" t="s">
        <v>95</v>
      </c>
      <c r="AJ10" s="72" t="s">
        <v>7</v>
      </c>
      <c r="AK10" s="72" t="s">
        <v>7</v>
      </c>
      <c r="AL10" s="74">
        <v>718</v>
      </c>
      <c r="AM10" s="74">
        <v>718</v>
      </c>
      <c r="AN10" s="75">
        <v>10000</v>
      </c>
      <c r="AO10" s="75">
        <v>7180</v>
      </c>
      <c r="AP10" s="76">
        <v>1</v>
      </c>
    </row>
    <row r="11" spans="1:42" x14ac:dyDescent="0.15">
      <c r="A11" s="77">
        <v>2</v>
      </c>
      <c r="B11" s="48">
        <v>44287</v>
      </c>
      <c r="C11" s="78">
        <v>44316</v>
      </c>
      <c r="D11" s="78">
        <v>44316</v>
      </c>
      <c r="E11" s="79">
        <v>10</v>
      </c>
      <c r="F11" s="78">
        <v>44317</v>
      </c>
      <c r="G11" s="78">
        <v>47968</v>
      </c>
      <c r="H11" s="79">
        <v>1</v>
      </c>
      <c r="I11" s="79">
        <v>10</v>
      </c>
      <c r="J11" s="49" t="s">
        <v>96</v>
      </c>
      <c r="K11" s="80">
        <f>ROUNDDOWN(SUM(AO11:AO15)*0.01,0)</f>
        <v>353</v>
      </c>
      <c r="L11" s="79">
        <v>1</v>
      </c>
      <c r="M11" s="79" t="s">
        <v>77</v>
      </c>
      <c r="N11" s="79" t="s">
        <v>78</v>
      </c>
      <c r="O11" s="79"/>
      <c r="P11" s="78">
        <v>18448</v>
      </c>
      <c r="Q11" s="79" t="s">
        <v>8</v>
      </c>
      <c r="R11" s="79" t="s">
        <v>63</v>
      </c>
      <c r="S11" s="79" t="s">
        <v>6</v>
      </c>
      <c r="T11" s="79" t="s">
        <v>79</v>
      </c>
      <c r="U11" s="79"/>
      <c r="V11" s="79" t="s">
        <v>80</v>
      </c>
      <c r="W11" s="79"/>
      <c r="X11" s="79" t="s">
        <v>66</v>
      </c>
      <c r="Y11" s="81" t="s">
        <v>67</v>
      </c>
      <c r="Z11" s="79" t="s">
        <v>68</v>
      </c>
      <c r="AA11" s="79">
        <v>567890</v>
      </c>
      <c r="AB11" s="79" t="s">
        <v>78</v>
      </c>
      <c r="AC11" s="82" t="s">
        <v>6</v>
      </c>
      <c r="AD11" s="79" t="s">
        <v>86</v>
      </c>
      <c r="AE11" s="83"/>
      <c r="AF11" s="84" t="s">
        <v>81</v>
      </c>
      <c r="AG11" s="82" t="s">
        <v>82</v>
      </c>
      <c r="AH11" s="85" t="s">
        <v>10</v>
      </c>
      <c r="AI11" s="85"/>
      <c r="AJ11" s="79" t="s">
        <v>7</v>
      </c>
      <c r="AK11" s="79" t="s">
        <v>7</v>
      </c>
      <c r="AL11" s="86">
        <v>506</v>
      </c>
      <c r="AM11" s="86">
        <v>506</v>
      </c>
      <c r="AN11" s="87">
        <v>10000</v>
      </c>
      <c r="AO11" s="3">
        <v>5060</v>
      </c>
      <c r="AP11" s="88">
        <v>1</v>
      </c>
    </row>
    <row r="12" spans="1:42" x14ac:dyDescent="0.15">
      <c r="A12" s="58">
        <v>2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60"/>
      <c r="Z12" s="59"/>
      <c r="AA12" s="59"/>
      <c r="AB12" s="59"/>
      <c r="AC12" s="89" t="s">
        <v>6</v>
      </c>
      <c r="AD12" s="62" t="s">
        <v>86</v>
      </c>
      <c r="AE12" s="59"/>
      <c r="AF12" s="61" t="s">
        <v>81</v>
      </c>
      <c r="AG12" s="89" t="s">
        <v>83</v>
      </c>
      <c r="AH12" s="63" t="s">
        <v>11</v>
      </c>
      <c r="AI12" s="63"/>
      <c r="AJ12" s="62" t="s">
        <v>7</v>
      </c>
      <c r="AK12" s="62" t="s">
        <v>7</v>
      </c>
      <c r="AL12" s="64">
        <v>1054</v>
      </c>
      <c r="AM12" s="64">
        <v>1054</v>
      </c>
      <c r="AN12" s="65">
        <v>10000</v>
      </c>
      <c r="AO12" s="4">
        <v>10540</v>
      </c>
      <c r="AP12" s="90">
        <v>1</v>
      </c>
    </row>
    <row r="13" spans="1:42" x14ac:dyDescent="0.15">
      <c r="A13" s="58">
        <v>2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60"/>
      <c r="Z13" s="59"/>
      <c r="AA13" s="59"/>
      <c r="AB13" s="59"/>
      <c r="AC13" s="89" t="s">
        <v>6</v>
      </c>
      <c r="AD13" s="62" t="s">
        <v>86</v>
      </c>
      <c r="AE13" s="59"/>
      <c r="AF13" s="61" t="s">
        <v>81</v>
      </c>
      <c r="AG13" s="89" t="s">
        <v>84</v>
      </c>
      <c r="AH13" s="63" t="s">
        <v>87</v>
      </c>
      <c r="AI13" s="63"/>
      <c r="AJ13" s="62" t="s">
        <v>7</v>
      </c>
      <c r="AK13" s="62" t="s">
        <v>7</v>
      </c>
      <c r="AL13" s="64">
        <v>962</v>
      </c>
      <c r="AM13" s="64">
        <v>962</v>
      </c>
      <c r="AN13" s="65">
        <v>10000</v>
      </c>
      <c r="AO13" s="4">
        <v>9620</v>
      </c>
      <c r="AP13" s="90">
        <v>1</v>
      </c>
    </row>
    <row r="14" spans="1:42" x14ac:dyDescent="0.15">
      <c r="A14" s="58">
        <v>2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60"/>
      <c r="Z14" s="59"/>
      <c r="AA14" s="59"/>
      <c r="AB14" s="59"/>
      <c r="AC14" s="89" t="s">
        <v>6</v>
      </c>
      <c r="AD14" s="62" t="s">
        <v>86</v>
      </c>
      <c r="AE14" s="59"/>
      <c r="AF14" s="61" t="s">
        <v>81</v>
      </c>
      <c r="AG14" s="89" t="s">
        <v>74</v>
      </c>
      <c r="AH14" s="63" t="s">
        <v>88</v>
      </c>
      <c r="AI14" s="63"/>
      <c r="AJ14" s="62" t="s">
        <v>7</v>
      </c>
      <c r="AK14" s="62" t="s">
        <v>7</v>
      </c>
      <c r="AL14" s="64">
        <v>627</v>
      </c>
      <c r="AM14" s="64">
        <v>627</v>
      </c>
      <c r="AN14" s="65">
        <v>10000</v>
      </c>
      <c r="AO14" s="4">
        <v>6270</v>
      </c>
      <c r="AP14" s="90">
        <v>1</v>
      </c>
    </row>
    <row r="15" spans="1:42" x14ac:dyDescent="0.15">
      <c r="A15" s="68">
        <v>2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70"/>
      <c r="Z15" s="69"/>
      <c r="AA15" s="69"/>
      <c r="AB15" s="69"/>
      <c r="AC15" s="91" t="s">
        <v>6</v>
      </c>
      <c r="AD15" s="72" t="s">
        <v>86</v>
      </c>
      <c r="AE15" s="69"/>
      <c r="AF15" s="71" t="s">
        <v>81</v>
      </c>
      <c r="AG15" s="91" t="s">
        <v>85</v>
      </c>
      <c r="AH15" s="92" t="s">
        <v>13</v>
      </c>
      <c r="AI15" s="73"/>
      <c r="AJ15" s="72" t="s">
        <v>7</v>
      </c>
      <c r="AK15" s="72" t="s">
        <v>7</v>
      </c>
      <c r="AL15" s="93">
        <v>383</v>
      </c>
      <c r="AM15" s="93">
        <v>383</v>
      </c>
      <c r="AN15" s="75">
        <v>10000</v>
      </c>
      <c r="AO15" s="5">
        <v>3830</v>
      </c>
      <c r="AP15" s="94">
        <v>1</v>
      </c>
    </row>
  </sheetData>
  <mergeCells count="43">
    <mergeCell ref="AM5:AM6"/>
    <mergeCell ref="AN5:AN6"/>
    <mergeCell ref="AO5:AO6"/>
    <mergeCell ref="AG5:AG6"/>
    <mergeCell ref="AE5:AE6"/>
    <mergeCell ref="AF5:AF6"/>
    <mergeCell ref="AI5:AI6"/>
    <mergeCell ref="AJ5:AJ6"/>
    <mergeCell ref="AK5:AK6"/>
    <mergeCell ref="AL5:AL6"/>
    <mergeCell ref="AH5:AH6"/>
    <mergeCell ref="AD5:AD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AB5"/>
    <mergeCell ref="AC5:AC6"/>
    <mergeCell ref="AC3:AP3"/>
    <mergeCell ref="AC4:AI4"/>
    <mergeCell ref="AJ4:AK4"/>
    <mergeCell ref="AL4:AM4"/>
    <mergeCell ref="AN4:AO4"/>
    <mergeCell ref="A2:AB2"/>
    <mergeCell ref="A3:A6"/>
    <mergeCell ref="B3:B6"/>
    <mergeCell ref="C3:C6"/>
    <mergeCell ref="D3:D6"/>
    <mergeCell ref="E3:E6"/>
    <mergeCell ref="F3:F6"/>
    <mergeCell ref="G3:G6"/>
    <mergeCell ref="I3:I6"/>
    <mergeCell ref="J3:J5"/>
    <mergeCell ref="K3:K6"/>
    <mergeCell ref="L3:L4"/>
    <mergeCell ref="M3:AB4"/>
    <mergeCell ref="M5:M6"/>
    <mergeCell ref="N5:N6"/>
  </mergeCells>
  <phoneticPr fontId="2"/>
  <pageMargins left="0.70866141732283472" right="0.70866141732283472" top="0.94488188976377963" bottom="0.74803149606299213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借入データフォーマット（記入例）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大史</dc:creator>
  <cp:lastModifiedBy>中居 宮仁子</cp:lastModifiedBy>
  <cp:lastPrinted>2021-08-02T06:28:58Z</cp:lastPrinted>
  <dcterms:created xsi:type="dcterms:W3CDTF">2014-09-01T04:57:15Z</dcterms:created>
  <dcterms:modified xsi:type="dcterms:W3CDTF">2022-08-04T06:04:49Z</dcterms:modified>
</cp:coreProperties>
</file>